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icfesgovco.sharepoint.com/sites/planeacion/Documentos compartidos/Backup OAP/2024/27 SERIE PLANES/INFORMACIÓN PARA JUNTA DIRECTIVA/PLAN ESTRATÉGICO/"/>
    </mc:Choice>
  </mc:AlternateContent>
  <xr:revisionPtr revIDLastSave="134" documentId="13_ncr:1_{09DAB292-A7BD-4A9C-80B6-B804BF74209F}" xr6:coauthVersionLast="47" xr6:coauthVersionMax="47" xr10:uidLastSave="{D13A294A-7CCC-4EBB-9AD0-F7A5E6044F0D}"/>
  <bookViews>
    <workbookView xWindow="-120" yWindow="-120" windowWidth="29040" windowHeight="15720" xr2:uid="{DAC4EC46-0E44-42DE-823E-4C3F3ECEAE24}"/>
  </bookViews>
  <sheets>
    <sheet name="Cuadro Mando 2025" sheetId="2" r:id="rId1"/>
    <sheet name="Hoja1" sheetId="5" state="hidden" r:id="rId2"/>
  </sheets>
  <definedNames>
    <definedName name="_xlnm._FilterDatabase" localSheetId="0" hidden="1">'Cuadro Mando 2025'!$A$4:$M$23</definedName>
    <definedName name="_xlnm.Print_Area" localSheetId="0">'Cuadro Mando 2025'!$A$5:$M$5</definedName>
    <definedName name="lista1">Hoja1!$A$1:$A$17</definedName>
    <definedName name="_xlnm.Print_Titles" localSheetId="0">'Cuadro Mando 2025'!$1:$4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</calcChain>
</file>

<file path=xl/sharedStrings.xml><?xml version="1.0" encoding="utf-8"?>
<sst xmlns="http://schemas.openxmlformats.org/spreadsheetml/2006/main" count="234" uniqueCount="110">
  <si>
    <t>PLAN ESTRATÉGICO INSTITUCIONAL 2024-2027</t>
  </si>
  <si>
    <t>CUADRO DE MANDO INTEGRAL</t>
  </si>
  <si>
    <t>Versión 1</t>
  </si>
  <si>
    <t>Perspectiva</t>
  </si>
  <si>
    <t>Objetivo estratégico</t>
  </si>
  <si>
    <t>Pilar Modelo Sostenibilidad</t>
  </si>
  <si>
    <t>Indicador Estratégico</t>
  </si>
  <si>
    <t>Responsable</t>
  </si>
  <si>
    <t>Responsable2</t>
  </si>
  <si>
    <t>Responsable3</t>
  </si>
  <si>
    <t>Línea Base</t>
  </si>
  <si>
    <t>Meta Cuatrienio</t>
  </si>
  <si>
    <t>Meta 2024</t>
  </si>
  <si>
    <t>Meta 2025</t>
  </si>
  <si>
    <t>Meta 2026</t>
  </si>
  <si>
    <t>Meta 2027</t>
  </si>
  <si>
    <t>Observaciones</t>
  </si>
  <si>
    <t>Valor Público</t>
  </si>
  <si>
    <t>OBJ1: Promover el acceso equitativo a la evaluación y promover el mejoramiento de la calidad de la educación</t>
  </si>
  <si>
    <t>Gobernanza</t>
  </si>
  <si>
    <t>Porcentaje de pruebas de estado con elementos de enfoque diferencial e interseccional</t>
  </si>
  <si>
    <t>Subdirección de Estadísticas
Subdirección de Aplicación de Instrumentos de Evaluación
Dirección de Producción de Operaciones</t>
  </si>
  <si>
    <t>Subdirección de Análisis y Divulgación
Dirección de Evaluación</t>
  </si>
  <si>
    <t>Oficina de gestión de proyectos de investigación</t>
  </si>
  <si>
    <t>ND*</t>
  </si>
  <si>
    <t>Indicador nuevo, producto de mesas de trabajo con las dependencias</t>
  </si>
  <si>
    <t>OBJ1: Promover el acceso equitativo a la evaluación y promover el mejoramiento de la calidad de la educación.</t>
  </si>
  <si>
    <t>Social - Económico</t>
  </si>
  <si>
    <t>Aprobación del Esquema Tarifario diferencial socioeconómico</t>
  </si>
  <si>
    <t>Oficina Asesora de Planeación</t>
  </si>
  <si>
    <t>Subdirección Financiera y Contable</t>
  </si>
  <si>
    <t>/</t>
  </si>
  <si>
    <t>N/A</t>
  </si>
  <si>
    <t>Indicador ajustado referente al esquema tarifario, especificando el diferencial socioeconómico de evaluando</t>
  </si>
  <si>
    <t>OBJ2:Contribuir al desarrollo educativo y social mediante la divulgación de resultados e investigaciones</t>
  </si>
  <si>
    <t>Porcentaje de avance en el diseño e implementación de una estrategia que dinamice el uso de las investigaciones desarrolladas por el Icfes</t>
  </si>
  <si>
    <t>Oficina de Gestión de proyectos de Investigación</t>
  </si>
  <si>
    <t>Indicador modificado del planteado originalmente</t>
  </si>
  <si>
    <t xml:space="preserve">Social </t>
  </si>
  <si>
    <t>Número de eventos académicos con participación del Icfes para difundir resultados e investigaciones</t>
  </si>
  <si>
    <t>Oficina de Gestión de Proyectos de Investigación</t>
  </si>
  <si>
    <t>Social</t>
  </si>
  <si>
    <t>Promedio de la evaluación de la estrategia de difusión de resultados</t>
  </si>
  <si>
    <t>Subdirección de Análisis y Divulgación</t>
  </si>
  <si>
    <t>Misional</t>
  </si>
  <si>
    <t>OBJ3: Consolidar y potenciar las relaciones estratégicas con el sector educativo y diversas partes interesadas</t>
  </si>
  <si>
    <t>Número de nuevas Alianzas o Convenio nacionales, territoriales e internacionales generados durante el Periodo</t>
  </si>
  <si>
    <t>Dirección de Evaluación</t>
  </si>
  <si>
    <t>Dirección General/ SAYD</t>
  </si>
  <si>
    <t>Indicador ajustado en sus metas y línea base</t>
  </si>
  <si>
    <t>Cantidad de eventos nacionales e internacionales  en los que ha participado el instituto durante el Periodo</t>
  </si>
  <si>
    <t>Porcentaje de avance Estrategia: Icfes con las regiones</t>
  </si>
  <si>
    <t>Dirección General</t>
  </si>
  <si>
    <t>Dirección de Evaluación/Oficina Asesora de Planeación
Subdirección de Análisis y Divulgación</t>
  </si>
  <si>
    <t>Oficina Asesora de Comunicaciones</t>
  </si>
  <si>
    <t>Indicador ajustado en su nombre y medición</t>
  </si>
  <si>
    <t>OBJ4:Fortalecer los procesos de evaluación para abordar de manera efectiva las particularidades y necesidades específicas con carácter diferencial</t>
  </si>
  <si>
    <t>Avance de los proyectos de evaluación que cuentan con carácter diferencial y territorial</t>
  </si>
  <si>
    <t>Dirección de Evaluaciones/Diseño de Instrumentos de Evaluación
Oficina de Gestión de Proyectos de Investigación</t>
  </si>
  <si>
    <t>Ambiental - Social</t>
  </si>
  <si>
    <t>Porcentaje de pruebas de estado hibridas y/o electrónicas aplicadas</t>
  </si>
  <si>
    <t>Dirección Producción de Operaciones, Dirección de Tecnología e Información</t>
  </si>
  <si>
    <t>Oficina Asesora de Planeación 
Subdirección de Estadísticas</t>
  </si>
  <si>
    <t>Indicador nuevo relacionado con pruebas híbridas</t>
  </si>
  <si>
    <t>OBJ5:Incentivar la investigación, el uso y aplicación de los Datos y la Información generada, con enfoque Diferencial y territorial </t>
  </si>
  <si>
    <t>Número de Investigaciones realizadas que incluyan enfoque diferencial o territorial</t>
  </si>
  <si>
    <t>ND</t>
  </si>
  <si>
    <t>OBJ5:Incentivar la investigación, el uso y aplicación de los datos y la Información generada, con enfoque Diferencial y Territorial </t>
  </si>
  <si>
    <t>Número de productos de investigación registrados en GrupLAC</t>
  </si>
  <si>
    <t>Desarrollo Organizacional</t>
  </si>
  <si>
    <t>OBJ6: Desarrollar capacidades internas para adaptarse a las demandas cambiantes del entorno educativo.</t>
  </si>
  <si>
    <t>Porcentaje de avance en la Implementación de Herramientas Tecnológicas que permitan la transformación digital del Icfes</t>
  </si>
  <si>
    <t>Dirección de Tecnologías de la Información</t>
  </si>
  <si>
    <t>Ambiental</t>
  </si>
  <si>
    <t>Reducción huella de carbono</t>
  </si>
  <si>
    <t>Todas las dependencias</t>
  </si>
  <si>
    <t>OBJ7:Mejorar la eficiencia operativa y la calidad en la gestión interna.</t>
  </si>
  <si>
    <t>Índice de desempeño institucional</t>
  </si>
  <si>
    <t>Indicador original del Pei 2024-2027</t>
  </si>
  <si>
    <t>Integración de los sistemas de gestión</t>
  </si>
  <si>
    <t>Subdirección de Talento Humano</t>
  </si>
  <si>
    <t xml:space="preserve">Dirección de Tecnología e Información </t>
  </si>
  <si>
    <t>Financiera</t>
  </si>
  <si>
    <t>OBJ8: Asegurar la sostenibilidad financiera mediante la diversificación de fuentes de ingresos.</t>
  </si>
  <si>
    <t>Económico</t>
  </si>
  <si>
    <t>Porcentaje de ingresos provenientes de negocios comerciales</t>
  </si>
  <si>
    <t>EBITDA</t>
  </si>
  <si>
    <t>&gt;=0</t>
  </si>
  <si>
    <t>Se incluye indicador financiero nuevo en el PEI 2024-2027</t>
  </si>
  <si>
    <t>Porcentaje de beneficios derivados de la gestión comercial</t>
  </si>
  <si>
    <t xml:space="preserve"> * Convenciones: </t>
  </si>
  <si>
    <t>ND: No Disponible</t>
  </si>
  <si>
    <t>Objetivo 1</t>
  </si>
  <si>
    <t>Porcentaje de avance en la implementación del observatorio de datos</t>
  </si>
  <si>
    <t>(N° de Actividades ejecutadas hoja de ruta/ N° de Actividades  totales de la hoja de ruta)*100</t>
  </si>
  <si>
    <t>Subdirección de Análisis y Divulgación
Subdirección de Estadísticas</t>
  </si>
  <si>
    <t>Subdirección de Información -DTI
Oficina de gestión de proyecto de investigación</t>
  </si>
  <si>
    <r>
      <t xml:space="preserve">2024-2025: Hoja de Ruta 10%
2025-2027: Implementación de Hoja de Ruta 80% (Saber 11, Saber TyT, Saber Pro 30%; Saber 3579 30%; Pisa, ICCS, ERCE 20%)
2027: Evaluación de Hoja de Ruta (10%)
</t>
    </r>
    <r>
      <rPr>
        <b/>
        <sz val="11"/>
        <color theme="1"/>
        <rFont val="Calibri"/>
        <family val="2"/>
        <scheme val="minor"/>
      </rPr>
      <t>Sugerencia para Proyecto Estratégico</t>
    </r>
  </si>
  <si>
    <t>Instrumentos con Ajustes Razonables</t>
  </si>
  <si>
    <t>Cantidad de Instrumentos con ajustes razonables de la próxima aplicación - Cantidad de instrumentos con ajustes razonables de la aplicación anterior</t>
  </si>
  <si>
    <t>Subdirección de Diseño de Instrumentos</t>
  </si>
  <si>
    <t>Subdirección de Producción de Instrumentos</t>
  </si>
  <si>
    <t>Indicador operativo para medirse desde indicadores de gestión</t>
  </si>
  <si>
    <t>Huella de Carbono</t>
  </si>
  <si>
    <t>Menos arboles por pruebas híbridas</t>
  </si>
  <si>
    <t>Disminución de consumos de hojas, transporte, servidores. Ahorro</t>
  </si>
  <si>
    <t>-</t>
  </si>
  <si>
    <t>Disminución en la emisión de gases de efecto invernadero</t>
  </si>
  <si>
    <t>Proveedores con plan de manejo ambiental</t>
  </si>
  <si>
    <t>10 de gestión comercial, 4 alianzas nacionales (Sayd)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</si>
</sst>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u/>
      <sz val="10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8"/>
      <color theme="1"/>
      <name val="Aptos"/>
      <family val="2"/>
    </font>
    <font>
      <b/>
      <sz val="10"/>
      <color theme="0"/>
      <name val="Aptos"/>
      <family val="2"/>
    </font>
    <font>
      <sz val="10"/>
      <color rgb="FF000000"/>
      <name val="Aptos"/>
      <family val="2"/>
    </font>
    <font>
      <b/>
      <sz val="10"/>
      <name val="Aptos"/>
      <family val="2"/>
    </font>
    <font>
      <sz val="11"/>
      <color theme="1"/>
      <name val="Calibri"/>
      <family val="2"/>
      <scheme val="minor"/>
    </font>
    <font>
      <b/>
      <sz val="18"/>
      <color theme="1"/>
      <name val="Aptos"/>
      <family val="2"/>
    </font>
    <font>
      <b/>
      <sz val="10"/>
      <color rgb="FF000000"/>
      <name val="Aptos"/>
      <family val="2"/>
    </font>
    <font>
      <b/>
      <sz val="10"/>
      <color rgb="FF000000"/>
      <name val="Calibri"/>
      <family val="2"/>
      <scheme val="minor"/>
    </font>
    <font>
      <sz val="10"/>
      <color theme="1"/>
      <name val="Aptos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66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7" fillId="0" borderId="0" xfId="0" applyFont="1"/>
    <xf numFmtId="0" fontId="17" fillId="0" borderId="2" xfId="0" applyFont="1" applyBorder="1" applyAlignment="1">
      <alignment vertical="center"/>
    </xf>
    <xf numFmtId="0" fontId="18" fillId="0" borderId="0" xfId="0" applyFont="1"/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0" fontId="11" fillId="0" borderId="1" xfId="1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9" fontId="11" fillId="0" borderId="10" xfId="0" applyNumberFormat="1" applyFont="1" applyBorder="1" applyAlignment="1">
      <alignment horizontal="center" vertical="center" wrapText="1"/>
    </xf>
    <xf numFmtId="10" fontId="16" fillId="0" borderId="10" xfId="0" applyNumberFormat="1" applyFont="1" applyBorder="1" applyAlignment="1">
      <alignment horizontal="center" vertical="center" wrapText="1"/>
    </xf>
    <xf numFmtId="10" fontId="1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9" fontId="11" fillId="0" borderId="7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99"/>
      <color rgb="FF1A4A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60740</xdr:colOff>
      <xdr:row>0</xdr:row>
      <xdr:rowOff>60739</xdr:rowOff>
    </xdr:from>
    <xdr:to>
      <xdr:col>1</xdr:col>
      <xdr:colOff>733495</xdr:colOff>
      <xdr:row>1</xdr:row>
      <xdr:rowOff>289823</xdr:rowOff>
    </xdr:to>
    <xdr:pic>
      <xdr:nvPicPr>
        <xdr:cNvPr id="2" name="Imagen 1" descr="Logo Icfes">
          <a:extLst>
            <a:ext uri="{FF2B5EF4-FFF2-40B4-BE49-F238E27FC236}">
              <a16:creationId xmlns:a16="http://schemas.microsoft.com/office/drawing/2014/main" id="{E84B2EB0-5140-820B-8FF1-432B827D14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213" t="13869" r="38640" b="10584"/>
        <a:stretch/>
      </xdr:blipFill>
      <xdr:spPr>
        <a:xfrm>
          <a:off x="900044" y="60739"/>
          <a:ext cx="672755" cy="81438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9FAB42-C425-46C8-9076-E8DA096CA478}" name="Tabla1" displayName="Tabla1" ref="A4:N23" totalsRowShown="0" headerRowDxfId="18" dataDxfId="16" headerRowBorderDxfId="17" tableBorderDxfId="15" totalsRowBorderDxfId="14">
  <autoFilter ref="A4:N23" xr:uid="{5CDCB6C4-8857-439B-95FD-0E99E2509B16}"/>
  <tableColumns count="14">
    <tableColumn id="1" xr3:uid="{0D36F528-ACB5-415B-8BBB-8F044EDE8021}" name="Perspectiva" dataDxfId="13"/>
    <tableColumn id="2" xr3:uid="{DD7F415D-85FB-4020-9592-E7AC675850DA}" name="Objetivo estratégico" dataDxfId="12"/>
    <tableColumn id="3" xr3:uid="{03BFB762-4FA5-4A38-B9CC-88DA496204ED}" name="Pilar Modelo Sostenibilidad" dataDxfId="11"/>
    <tableColumn id="4" xr3:uid="{7FDA4D6E-B49C-4E8F-BF76-98F6B4400062}" name="Indicador Estratégico" dataDxfId="10"/>
    <tableColumn id="5" xr3:uid="{088B4479-469C-472B-ABE3-FC5D1A2D03B4}" name="Responsable" dataDxfId="9"/>
    <tableColumn id="6" xr3:uid="{CEBE6A38-6065-4F11-85DC-71D429D964B4}" name="Responsable2" dataDxfId="8"/>
    <tableColumn id="7" xr3:uid="{69C7D32A-AB10-4916-B828-2975473C3BA3}" name="Responsable3" dataDxfId="7"/>
    <tableColumn id="8" xr3:uid="{E2A37AF0-3EC3-4251-818C-0B98F4616A75}" name="Línea Base" dataDxfId="6"/>
    <tableColumn id="9" xr3:uid="{E3332CF9-E17E-4824-8FD2-C98EF8F027B7}" name="Meta Cuatrienio" dataDxfId="5"/>
    <tableColumn id="10" xr3:uid="{61E28775-5BCF-411C-B5EA-0006E404183F}" name="Meta 2024" dataDxfId="4"/>
    <tableColumn id="11" xr3:uid="{D4A7D47D-FC14-4A30-834B-B69608E30C29}" name="Meta 2025" dataDxfId="3"/>
    <tableColumn id="12" xr3:uid="{23AF20B8-6F75-4DDF-BA60-C64EBB251984}" name="Meta 2026" dataDxfId="2"/>
    <tableColumn id="13" xr3:uid="{8530B946-1036-4A1E-988E-D62F0737C460}" name="Meta 2027" dataDxfId="1"/>
    <tableColumn id="14" xr3:uid="{B8337643-2485-4582-B8B7-7959DFCF0DEB}" name="Observaciones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Rojo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CB6C4-8857-439B-95FD-0E99E2509B16}">
  <sheetPr>
    <pageSetUpPr fitToPage="1"/>
  </sheetPr>
  <dimension ref="A1:N26"/>
  <sheetViews>
    <sheetView showGridLines="0" tabSelected="1" zoomScale="85" zoomScaleNormal="85" workbookViewId="0">
      <selection activeCell="F8" sqref="F8"/>
    </sheetView>
  </sheetViews>
  <sheetFormatPr baseColWidth="10" defaultColWidth="11.42578125" defaultRowHeight="15" x14ac:dyDescent="0.25"/>
  <cols>
    <col min="1" max="1" width="13.140625" customWidth="1"/>
    <col min="2" max="2" width="24.85546875" customWidth="1"/>
    <col min="3" max="3" width="18.28515625" style="20" customWidth="1"/>
    <col min="4" max="4" width="33.7109375" customWidth="1"/>
    <col min="5" max="5" width="35.85546875" style="18" customWidth="1"/>
    <col min="6" max="6" width="43.7109375" style="18" customWidth="1"/>
    <col min="7" max="7" width="21.5703125" style="18" customWidth="1"/>
    <col min="8" max="8" width="12.28515625" customWidth="1"/>
    <col min="9" max="9" width="16.42578125" style="16" customWidth="1"/>
    <col min="10" max="13" width="11.7109375" customWidth="1"/>
    <col min="14" max="14" width="43.28515625" customWidth="1"/>
  </cols>
  <sheetData>
    <row r="1" spans="1:14" ht="46.35" customHeight="1" x14ac:dyDescent="0.25">
      <c r="A1" s="45"/>
      <c r="B1" s="45"/>
      <c r="C1" s="47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9"/>
      <c r="N1" s="42"/>
    </row>
    <row r="2" spans="1:14" ht="30" customHeight="1" x14ac:dyDescent="0.25">
      <c r="A2" s="45"/>
      <c r="B2" s="45"/>
      <c r="C2" s="47" t="s">
        <v>1</v>
      </c>
      <c r="D2" s="48"/>
      <c r="E2" s="48"/>
      <c r="F2" s="48"/>
      <c r="G2" s="48"/>
      <c r="H2" s="48"/>
      <c r="I2" s="48"/>
      <c r="J2" s="48"/>
      <c r="K2" s="48"/>
      <c r="L2" s="48"/>
      <c r="M2" s="49"/>
      <c r="N2" s="42"/>
    </row>
    <row r="3" spans="1:14" ht="31.35" customHeight="1" x14ac:dyDescent="0.25">
      <c r="A3" s="46" t="s">
        <v>2</v>
      </c>
      <c r="B3" s="46"/>
      <c r="C3" s="19"/>
      <c r="D3" s="14"/>
      <c r="E3" s="17"/>
      <c r="F3" s="17"/>
      <c r="G3" s="17"/>
      <c r="H3" s="14"/>
      <c r="I3" s="15"/>
      <c r="J3" s="14"/>
      <c r="K3" s="14"/>
      <c r="L3" s="14"/>
      <c r="M3" s="14"/>
      <c r="N3" s="43"/>
    </row>
    <row r="4" spans="1:14" ht="42.6" customHeight="1" x14ac:dyDescent="0.25">
      <c r="A4" s="32" t="s">
        <v>3</v>
      </c>
      <c r="B4" s="33" t="s">
        <v>4</v>
      </c>
      <c r="C4" s="33" t="s">
        <v>5</v>
      </c>
      <c r="D4" s="33" t="s">
        <v>6</v>
      </c>
      <c r="E4" s="33" t="s">
        <v>7</v>
      </c>
      <c r="F4" s="33" t="s">
        <v>8</v>
      </c>
      <c r="G4" s="33" t="s">
        <v>9</v>
      </c>
      <c r="H4" s="33" t="s">
        <v>10</v>
      </c>
      <c r="I4" s="33" t="s">
        <v>11</v>
      </c>
      <c r="J4" s="33" t="s">
        <v>12</v>
      </c>
      <c r="K4" s="33" t="s">
        <v>13</v>
      </c>
      <c r="L4" s="33" t="s">
        <v>14</v>
      </c>
      <c r="M4" s="34" t="s">
        <v>15</v>
      </c>
      <c r="N4" s="33" t="s">
        <v>16</v>
      </c>
    </row>
    <row r="5" spans="1:14" ht="113.25" customHeight="1" x14ac:dyDescent="0.25">
      <c r="A5" s="31" t="s">
        <v>17</v>
      </c>
      <c r="B5" s="23" t="s">
        <v>18</v>
      </c>
      <c r="C5" s="24" t="s">
        <v>19</v>
      </c>
      <c r="D5" s="21" t="s">
        <v>20</v>
      </c>
      <c r="E5" s="23" t="s">
        <v>21</v>
      </c>
      <c r="F5" s="23" t="s">
        <v>22</v>
      </c>
      <c r="G5" s="23" t="s">
        <v>23</v>
      </c>
      <c r="H5" s="24" t="s">
        <v>24</v>
      </c>
      <c r="I5" s="25">
        <v>1</v>
      </c>
      <c r="J5" s="26">
        <v>1</v>
      </c>
      <c r="K5" s="26">
        <v>1</v>
      </c>
      <c r="L5" s="26">
        <v>1</v>
      </c>
      <c r="M5" s="26">
        <v>1</v>
      </c>
      <c r="N5" s="44" t="s">
        <v>25</v>
      </c>
    </row>
    <row r="6" spans="1:14" ht="66" customHeight="1" x14ac:dyDescent="0.25">
      <c r="A6" s="31" t="s">
        <v>17</v>
      </c>
      <c r="B6" s="23" t="s">
        <v>26</v>
      </c>
      <c r="C6" s="24" t="s">
        <v>27</v>
      </c>
      <c r="D6" s="21" t="s">
        <v>28</v>
      </c>
      <c r="E6" s="23" t="s">
        <v>29</v>
      </c>
      <c r="F6" s="23" t="s">
        <v>30</v>
      </c>
      <c r="G6" s="23" t="s">
        <v>31</v>
      </c>
      <c r="H6" s="24" t="s">
        <v>24</v>
      </c>
      <c r="I6" s="28">
        <v>1</v>
      </c>
      <c r="J6" s="29">
        <v>1</v>
      </c>
      <c r="K6" s="26" t="s">
        <v>32</v>
      </c>
      <c r="L6" s="26" t="s">
        <v>32</v>
      </c>
      <c r="M6" s="26" t="s">
        <v>32</v>
      </c>
      <c r="N6" s="26" t="s">
        <v>33</v>
      </c>
    </row>
    <row r="7" spans="1:14" ht="69.599999999999994" customHeight="1" x14ac:dyDescent="0.25">
      <c r="A7" s="31" t="s">
        <v>17</v>
      </c>
      <c r="B7" s="23" t="s">
        <v>34</v>
      </c>
      <c r="C7" s="24" t="s">
        <v>19</v>
      </c>
      <c r="D7" s="21" t="s">
        <v>35</v>
      </c>
      <c r="E7" s="22" t="s">
        <v>36</v>
      </c>
      <c r="F7" s="23" t="s">
        <v>31</v>
      </c>
      <c r="G7" s="23" t="s">
        <v>31</v>
      </c>
      <c r="H7" s="24" t="s">
        <v>24</v>
      </c>
      <c r="I7" s="25">
        <v>1</v>
      </c>
      <c r="J7" s="26">
        <v>1</v>
      </c>
      <c r="K7" s="26">
        <v>1</v>
      </c>
      <c r="L7" s="26">
        <v>1</v>
      </c>
      <c r="M7" s="26">
        <v>1</v>
      </c>
      <c r="N7" s="26" t="s">
        <v>37</v>
      </c>
    </row>
    <row r="8" spans="1:14" ht="72" customHeight="1" x14ac:dyDescent="0.25">
      <c r="A8" s="31" t="s">
        <v>17</v>
      </c>
      <c r="B8" s="23" t="s">
        <v>34</v>
      </c>
      <c r="C8" s="24" t="s">
        <v>38</v>
      </c>
      <c r="D8" s="21" t="s">
        <v>39</v>
      </c>
      <c r="E8" s="22" t="s">
        <v>40</v>
      </c>
      <c r="F8" s="23" t="s">
        <v>31</v>
      </c>
      <c r="G8" s="23" t="s">
        <v>31</v>
      </c>
      <c r="H8" s="24">
        <v>9</v>
      </c>
      <c r="I8" s="27">
        <v>9</v>
      </c>
      <c r="J8" s="24">
        <v>3</v>
      </c>
      <c r="K8" s="24">
        <v>5</v>
      </c>
      <c r="L8" s="24">
        <v>7</v>
      </c>
      <c r="M8" s="24">
        <v>9</v>
      </c>
      <c r="N8" s="26" t="s">
        <v>37</v>
      </c>
    </row>
    <row r="9" spans="1:14" ht="59.45" customHeight="1" x14ac:dyDescent="0.25">
      <c r="A9" s="31" t="s">
        <v>17</v>
      </c>
      <c r="B9" s="23" t="s">
        <v>34</v>
      </c>
      <c r="C9" s="24" t="s">
        <v>41</v>
      </c>
      <c r="D9" s="21" t="s">
        <v>42</v>
      </c>
      <c r="E9" s="22" t="s">
        <v>43</v>
      </c>
      <c r="F9" s="23" t="s">
        <v>31</v>
      </c>
      <c r="G9" s="23" t="s">
        <v>31</v>
      </c>
      <c r="H9" s="24" t="s">
        <v>24</v>
      </c>
      <c r="I9" s="25">
        <v>1</v>
      </c>
      <c r="J9" s="26">
        <v>0.5</v>
      </c>
      <c r="K9" s="26">
        <v>0.7</v>
      </c>
      <c r="L9" s="26">
        <v>0.8</v>
      </c>
      <c r="M9" s="26">
        <v>1</v>
      </c>
      <c r="N9" s="26" t="s">
        <v>37</v>
      </c>
    </row>
    <row r="10" spans="1:14" ht="70.5" customHeight="1" x14ac:dyDescent="0.25">
      <c r="A10" s="31" t="s">
        <v>44</v>
      </c>
      <c r="B10" s="23" t="s">
        <v>45</v>
      </c>
      <c r="C10" s="24" t="s">
        <v>41</v>
      </c>
      <c r="D10" s="21" t="s">
        <v>46</v>
      </c>
      <c r="E10" s="1" t="s">
        <v>29</v>
      </c>
      <c r="F10" s="1" t="s">
        <v>47</v>
      </c>
      <c r="G10" s="1" t="s">
        <v>48</v>
      </c>
      <c r="H10" s="24" t="s">
        <v>109</v>
      </c>
      <c r="I10" s="27">
        <v>18</v>
      </c>
      <c r="J10" s="24">
        <v>3</v>
      </c>
      <c r="K10" s="24">
        <v>4</v>
      </c>
      <c r="L10" s="24">
        <v>5</v>
      </c>
      <c r="M10" s="24">
        <v>6</v>
      </c>
      <c r="N10" s="26" t="s">
        <v>49</v>
      </c>
    </row>
    <row r="11" spans="1:14" ht="62.45" customHeight="1" x14ac:dyDescent="0.25">
      <c r="A11" s="31" t="s">
        <v>44</v>
      </c>
      <c r="B11" s="23" t="s">
        <v>45</v>
      </c>
      <c r="C11" s="24" t="s">
        <v>41</v>
      </c>
      <c r="D11" s="21" t="s">
        <v>50</v>
      </c>
      <c r="E11" s="1" t="s">
        <v>43</v>
      </c>
      <c r="F11" s="1" t="s">
        <v>23</v>
      </c>
      <c r="G11" s="1" t="s">
        <v>31</v>
      </c>
      <c r="H11" s="24">
        <v>5</v>
      </c>
      <c r="I11" s="27">
        <v>20</v>
      </c>
      <c r="J11" s="24">
        <v>5</v>
      </c>
      <c r="K11" s="24">
        <v>10</v>
      </c>
      <c r="L11" s="24">
        <v>15</v>
      </c>
      <c r="M11" s="24">
        <v>20</v>
      </c>
      <c r="N11" s="26" t="s">
        <v>49</v>
      </c>
    </row>
    <row r="12" spans="1:14" ht="63.95" customHeight="1" x14ac:dyDescent="0.25">
      <c r="A12" s="31" t="s">
        <v>44</v>
      </c>
      <c r="B12" s="23" t="s">
        <v>45</v>
      </c>
      <c r="C12" s="24" t="s">
        <v>41</v>
      </c>
      <c r="D12" s="21" t="s">
        <v>51</v>
      </c>
      <c r="E12" s="23" t="s">
        <v>52</v>
      </c>
      <c r="F12" s="23" t="s">
        <v>53</v>
      </c>
      <c r="G12" s="23" t="s">
        <v>54</v>
      </c>
      <c r="H12" s="24" t="s">
        <v>24</v>
      </c>
      <c r="I12" s="25">
        <v>1</v>
      </c>
      <c r="J12" s="26">
        <v>1</v>
      </c>
      <c r="K12" s="26">
        <v>1</v>
      </c>
      <c r="L12" s="26">
        <v>1</v>
      </c>
      <c r="M12" s="26">
        <v>1</v>
      </c>
      <c r="N12" s="26" t="s">
        <v>55</v>
      </c>
    </row>
    <row r="13" spans="1:14" ht="96" customHeight="1" x14ac:dyDescent="0.25">
      <c r="A13" s="31" t="s">
        <v>44</v>
      </c>
      <c r="B13" s="23" t="s">
        <v>56</v>
      </c>
      <c r="C13" s="24" t="s">
        <v>41</v>
      </c>
      <c r="D13" s="21" t="s">
        <v>57</v>
      </c>
      <c r="E13" s="23" t="s">
        <v>29</v>
      </c>
      <c r="F13" s="23" t="s">
        <v>58</v>
      </c>
      <c r="G13" s="1" t="s">
        <v>31</v>
      </c>
      <c r="H13" s="26">
        <v>0.2</v>
      </c>
      <c r="I13" s="25">
        <v>1</v>
      </c>
      <c r="J13" s="26">
        <v>0.2</v>
      </c>
      <c r="K13" s="26">
        <v>0.4</v>
      </c>
      <c r="L13" s="26">
        <v>0.7</v>
      </c>
      <c r="M13" s="26">
        <v>1</v>
      </c>
      <c r="N13" s="26" t="s">
        <v>49</v>
      </c>
    </row>
    <row r="14" spans="1:14" ht="84.75" customHeight="1" x14ac:dyDescent="0.25">
      <c r="A14" s="31" t="s">
        <v>44</v>
      </c>
      <c r="B14" s="23" t="s">
        <v>56</v>
      </c>
      <c r="C14" s="24" t="s">
        <v>59</v>
      </c>
      <c r="D14" s="21" t="s">
        <v>60</v>
      </c>
      <c r="E14" s="23" t="s">
        <v>61</v>
      </c>
      <c r="F14" s="23" t="s">
        <v>62</v>
      </c>
      <c r="G14" s="1" t="s">
        <v>31</v>
      </c>
      <c r="H14" s="26">
        <v>0.2</v>
      </c>
      <c r="I14" s="25">
        <v>0.5</v>
      </c>
      <c r="J14" s="26">
        <v>0.2</v>
      </c>
      <c r="K14" s="26">
        <v>0.3</v>
      </c>
      <c r="L14" s="26">
        <v>0.4</v>
      </c>
      <c r="M14" s="26">
        <v>0.5</v>
      </c>
      <c r="N14" s="26" t="s">
        <v>63</v>
      </c>
    </row>
    <row r="15" spans="1:14" ht="81.599999999999994" customHeight="1" x14ac:dyDescent="0.25">
      <c r="A15" s="31" t="s">
        <v>44</v>
      </c>
      <c r="B15" s="23" t="s">
        <v>64</v>
      </c>
      <c r="C15" s="24" t="s">
        <v>41</v>
      </c>
      <c r="D15" s="21" t="s">
        <v>65</v>
      </c>
      <c r="E15" s="23" t="s">
        <v>23</v>
      </c>
      <c r="F15" s="1" t="s">
        <v>31</v>
      </c>
      <c r="G15" s="1" t="s">
        <v>31</v>
      </c>
      <c r="H15" s="24" t="s">
        <v>66</v>
      </c>
      <c r="I15" s="27">
        <v>12</v>
      </c>
      <c r="J15" s="24">
        <v>3</v>
      </c>
      <c r="K15" s="24">
        <v>3</v>
      </c>
      <c r="L15" s="24">
        <v>3</v>
      </c>
      <c r="M15" s="24">
        <v>3</v>
      </c>
      <c r="N15" s="26" t="s">
        <v>37</v>
      </c>
    </row>
    <row r="16" spans="1:14" ht="81.95" customHeight="1" x14ac:dyDescent="0.25">
      <c r="A16" s="31" t="s">
        <v>44</v>
      </c>
      <c r="B16" s="23" t="s">
        <v>67</v>
      </c>
      <c r="C16" s="24" t="s">
        <v>41</v>
      </c>
      <c r="D16" s="21" t="s">
        <v>68</v>
      </c>
      <c r="E16" s="23" t="s">
        <v>23</v>
      </c>
      <c r="F16" s="1" t="s">
        <v>31</v>
      </c>
      <c r="G16" s="1" t="s">
        <v>31</v>
      </c>
      <c r="H16" s="24" t="s">
        <v>24</v>
      </c>
      <c r="I16" s="27">
        <v>5</v>
      </c>
      <c r="J16" s="24">
        <v>1</v>
      </c>
      <c r="K16" s="24">
        <v>1</v>
      </c>
      <c r="L16" s="24">
        <v>1</v>
      </c>
      <c r="M16" s="24">
        <v>2</v>
      </c>
      <c r="N16" s="26" t="s">
        <v>37</v>
      </c>
    </row>
    <row r="17" spans="1:14" ht="72" customHeight="1" x14ac:dyDescent="0.25">
      <c r="A17" s="31" t="s">
        <v>69</v>
      </c>
      <c r="B17" s="23" t="s">
        <v>70</v>
      </c>
      <c r="C17" s="24" t="s">
        <v>19</v>
      </c>
      <c r="D17" s="21" t="s">
        <v>71</v>
      </c>
      <c r="E17" s="23" t="s">
        <v>72</v>
      </c>
      <c r="F17" s="23" t="s">
        <v>31</v>
      </c>
      <c r="G17" s="23" t="s">
        <v>31</v>
      </c>
      <c r="H17" s="24" t="s">
        <v>24</v>
      </c>
      <c r="I17" s="25">
        <v>1</v>
      </c>
      <c r="J17" s="26">
        <v>1</v>
      </c>
      <c r="K17" s="26">
        <v>1</v>
      </c>
      <c r="L17" s="26">
        <v>1</v>
      </c>
      <c r="M17" s="26">
        <v>1</v>
      </c>
      <c r="N17" s="26" t="s">
        <v>37</v>
      </c>
    </row>
    <row r="18" spans="1:14" ht="96" customHeight="1" x14ac:dyDescent="0.25">
      <c r="A18" s="31" t="s">
        <v>69</v>
      </c>
      <c r="B18" s="23" t="s">
        <v>70</v>
      </c>
      <c r="C18" s="24" t="s">
        <v>73</v>
      </c>
      <c r="D18" s="21" t="s">
        <v>74</v>
      </c>
      <c r="E18" s="23" t="s">
        <v>29</v>
      </c>
      <c r="F18" s="23" t="s">
        <v>75</v>
      </c>
      <c r="G18" s="1" t="s">
        <v>31</v>
      </c>
      <c r="H18" s="24" t="s">
        <v>24</v>
      </c>
      <c r="I18" s="25">
        <v>0.3</v>
      </c>
      <c r="J18" s="26">
        <v>0</v>
      </c>
      <c r="K18" s="26">
        <v>0.1</v>
      </c>
      <c r="L18" s="26">
        <v>0.25</v>
      </c>
      <c r="M18" s="26">
        <v>0.3</v>
      </c>
      <c r="N18" s="26" t="s">
        <v>37</v>
      </c>
    </row>
    <row r="19" spans="1:14" ht="87" customHeight="1" x14ac:dyDescent="0.25">
      <c r="A19" s="31" t="s">
        <v>69</v>
      </c>
      <c r="B19" s="23" t="s">
        <v>76</v>
      </c>
      <c r="C19" s="24" t="s">
        <v>19</v>
      </c>
      <c r="D19" s="21" t="s">
        <v>77</v>
      </c>
      <c r="E19" s="23" t="s">
        <v>29</v>
      </c>
      <c r="F19" s="23" t="s">
        <v>31</v>
      </c>
      <c r="G19" s="23" t="s">
        <v>31</v>
      </c>
      <c r="H19" s="24">
        <v>85.9</v>
      </c>
      <c r="I19" s="27">
        <v>96</v>
      </c>
      <c r="J19" s="24">
        <v>90</v>
      </c>
      <c r="K19" s="24">
        <v>92</v>
      </c>
      <c r="L19" s="24">
        <v>94</v>
      </c>
      <c r="M19" s="24">
        <v>96</v>
      </c>
      <c r="N19" s="26" t="s">
        <v>78</v>
      </c>
    </row>
    <row r="20" spans="1:14" ht="48" customHeight="1" x14ac:dyDescent="0.25">
      <c r="A20" s="31" t="s">
        <v>69</v>
      </c>
      <c r="B20" s="23" t="s">
        <v>76</v>
      </c>
      <c r="C20" s="24" t="s">
        <v>19</v>
      </c>
      <c r="D20" s="21" t="s">
        <v>79</v>
      </c>
      <c r="E20" s="23" t="s">
        <v>29</v>
      </c>
      <c r="F20" s="23" t="s">
        <v>80</v>
      </c>
      <c r="G20" s="23" t="s">
        <v>81</v>
      </c>
      <c r="H20" s="24" t="s">
        <v>24</v>
      </c>
      <c r="I20" s="25">
        <v>1</v>
      </c>
      <c r="J20" s="26">
        <v>0.25</v>
      </c>
      <c r="K20" s="26">
        <v>0.5</v>
      </c>
      <c r="L20" s="26">
        <v>0.75</v>
      </c>
      <c r="M20" s="26">
        <v>1</v>
      </c>
      <c r="N20" s="26" t="s">
        <v>37</v>
      </c>
    </row>
    <row r="21" spans="1:14" ht="57.6" customHeight="1" x14ac:dyDescent="0.25">
      <c r="A21" s="31" t="s">
        <v>82</v>
      </c>
      <c r="B21" s="23" t="s">
        <v>83</v>
      </c>
      <c r="C21" s="24" t="s">
        <v>84</v>
      </c>
      <c r="D21" s="21" t="s">
        <v>85</v>
      </c>
      <c r="E21" s="23" t="s">
        <v>29</v>
      </c>
      <c r="F21" s="23" t="s">
        <v>30</v>
      </c>
      <c r="G21" s="23" t="s">
        <v>31</v>
      </c>
      <c r="H21" s="30">
        <f>51261216793/142441231332</f>
        <v>0.35987625432358894</v>
      </c>
      <c r="I21" s="25">
        <v>0.15</v>
      </c>
      <c r="J21" s="26">
        <v>0.1</v>
      </c>
      <c r="K21" s="26">
        <v>0.11</v>
      </c>
      <c r="L21" s="26">
        <v>0.12</v>
      </c>
      <c r="M21" s="26">
        <v>0.15</v>
      </c>
      <c r="N21" s="26" t="s">
        <v>37</v>
      </c>
    </row>
    <row r="22" spans="1:14" ht="66" customHeight="1" x14ac:dyDescent="0.25">
      <c r="A22" s="31" t="s">
        <v>17</v>
      </c>
      <c r="B22" s="23" t="s">
        <v>26</v>
      </c>
      <c r="C22" s="24" t="s">
        <v>84</v>
      </c>
      <c r="D22" s="21" t="s">
        <v>86</v>
      </c>
      <c r="E22" s="23" t="s">
        <v>30</v>
      </c>
      <c r="F22" s="23" t="s">
        <v>31</v>
      </c>
      <c r="G22" s="23" t="s">
        <v>31</v>
      </c>
      <c r="H22" s="26">
        <v>-0.08</v>
      </c>
      <c r="I22" s="25">
        <v>1</v>
      </c>
      <c r="J22" s="26" t="s">
        <v>87</v>
      </c>
      <c r="K22" s="26" t="s">
        <v>87</v>
      </c>
      <c r="L22" s="26" t="s">
        <v>87</v>
      </c>
      <c r="M22" s="26" t="s">
        <v>87</v>
      </c>
      <c r="N22" s="26" t="s">
        <v>88</v>
      </c>
    </row>
    <row r="23" spans="1:14" ht="62.45" customHeight="1" x14ac:dyDescent="0.25">
      <c r="A23" s="35" t="s">
        <v>82</v>
      </c>
      <c r="B23" s="36" t="s">
        <v>83</v>
      </c>
      <c r="C23" s="37" t="s">
        <v>84</v>
      </c>
      <c r="D23" s="38" t="s">
        <v>89</v>
      </c>
      <c r="E23" s="36" t="s">
        <v>29</v>
      </c>
      <c r="F23" s="36" t="s">
        <v>30</v>
      </c>
      <c r="G23" s="1" t="s">
        <v>31</v>
      </c>
      <c r="H23" s="39" t="s">
        <v>24</v>
      </c>
      <c r="I23" s="40">
        <v>0.18</v>
      </c>
      <c r="J23" s="41">
        <v>0.18</v>
      </c>
      <c r="K23" s="41">
        <v>0.18</v>
      </c>
      <c r="L23" s="41">
        <v>0.18</v>
      </c>
      <c r="M23" s="41">
        <v>0.18</v>
      </c>
      <c r="N23" s="26" t="s">
        <v>37</v>
      </c>
    </row>
    <row r="25" spans="1:14" x14ac:dyDescent="0.25">
      <c r="A25" t="s">
        <v>90</v>
      </c>
    </row>
    <row r="26" spans="1:14" x14ac:dyDescent="0.25">
      <c r="B26" t="s">
        <v>91</v>
      </c>
    </row>
  </sheetData>
  <mergeCells count="4">
    <mergeCell ref="A1:B2"/>
    <mergeCell ref="A3:B3"/>
    <mergeCell ref="C1:M1"/>
    <mergeCell ref="C2:M2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54" fitToHeight="2" orientation="landscape" r:id="rId1"/>
  <headerFooter>
    <oddHeader>&amp;C&amp;G</oddHeader>
    <oddFooter>&amp;LInformación Publica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B4237-35CB-4F42-A858-D4064091781C}">
  <dimension ref="A1:P6"/>
  <sheetViews>
    <sheetView workbookViewId="0">
      <selection activeCell="B6" sqref="B6"/>
    </sheetView>
  </sheetViews>
  <sheetFormatPr baseColWidth="10" defaultColWidth="11.42578125" defaultRowHeight="15" x14ac:dyDescent="0.25"/>
  <cols>
    <col min="3" max="3" width="28.28515625" customWidth="1"/>
    <col min="4" max="4" width="20.140625" customWidth="1"/>
  </cols>
  <sheetData>
    <row r="1" spans="1:16" ht="390" x14ac:dyDescent="0.25">
      <c r="A1" s="1" t="s">
        <v>17</v>
      </c>
      <c r="B1" s="1" t="s">
        <v>92</v>
      </c>
      <c r="C1" s="1" t="s">
        <v>18</v>
      </c>
      <c r="D1" s="13" t="s">
        <v>93</v>
      </c>
      <c r="E1" s="2" t="s">
        <v>94</v>
      </c>
      <c r="F1" s="8"/>
      <c r="G1" s="1" t="s">
        <v>47</v>
      </c>
      <c r="H1" s="1" t="s">
        <v>95</v>
      </c>
      <c r="I1" s="1" t="s">
        <v>96</v>
      </c>
      <c r="J1" s="10" t="s">
        <v>32</v>
      </c>
      <c r="K1" s="9">
        <v>1</v>
      </c>
      <c r="L1" s="9">
        <v>0.5</v>
      </c>
      <c r="M1" s="9">
        <v>1</v>
      </c>
      <c r="N1" s="9">
        <v>1</v>
      </c>
      <c r="O1" s="9">
        <v>1</v>
      </c>
      <c r="P1" s="11" t="s">
        <v>97</v>
      </c>
    </row>
    <row r="2" spans="1:16" ht="178.5" x14ac:dyDescent="0.25">
      <c r="A2" s="1" t="s">
        <v>44</v>
      </c>
      <c r="C2" s="1" t="s">
        <v>56</v>
      </c>
      <c r="D2" s="12" t="s">
        <v>98</v>
      </c>
      <c r="E2" s="2" t="s">
        <v>99</v>
      </c>
      <c r="F2" s="8"/>
      <c r="G2" s="1" t="s">
        <v>100</v>
      </c>
      <c r="H2" s="1" t="s">
        <v>101</v>
      </c>
      <c r="P2" s="5" t="s">
        <v>102</v>
      </c>
    </row>
    <row r="3" spans="1:16" ht="51" x14ac:dyDescent="0.25">
      <c r="A3" s="1" t="s">
        <v>69</v>
      </c>
      <c r="C3" s="1" t="s">
        <v>70</v>
      </c>
      <c r="D3" s="4" t="s">
        <v>103</v>
      </c>
      <c r="E3" s="7"/>
      <c r="F3" s="7"/>
      <c r="G3" s="1" t="s">
        <v>29</v>
      </c>
      <c r="H3" s="1" t="s">
        <v>31</v>
      </c>
      <c r="I3" s="1" t="s">
        <v>31</v>
      </c>
      <c r="J3" s="9" t="s">
        <v>66</v>
      </c>
      <c r="K3" s="9">
        <v>1</v>
      </c>
      <c r="L3" s="9">
        <v>0.8</v>
      </c>
      <c r="M3" s="9">
        <v>1</v>
      </c>
      <c r="N3" s="9">
        <v>1</v>
      </c>
      <c r="O3" s="9">
        <v>1</v>
      </c>
      <c r="P3" s="6"/>
    </row>
    <row r="4" spans="1:16" ht="51" x14ac:dyDescent="0.25">
      <c r="A4" s="1" t="s">
        <v>69</v>
      </c>
      <c r="C4" s="1" t="s">
        <v>70</v>
      </c>
      <c r="D4" s="4" t="s">
        <v>104</v>
      </c>
      <c r="E4" s="8"/>
      <c r="F4" s="8"/>
      <c r="G4" s="1" t="s">
        <v>29</v>
      </c>
      <c r="H4" s="1" t="s">
        <v>31</v>
      </c>
      <c r="I4" s="1" t="s">
        <v>31</v>
      </c>
      <c r="J4" s="9" t="s">
        <v>66</v>
      </c>
      <c r="K4" s="9">
        <v>1</v>
      </c>
      <c r="L4" s="9">
        <v>0.8</v>
      </c>
      <c r="M4" s="9">
        <v>1</v>
      </c>
      <c r="N4" s="9">
        <v>1</v>
      </c>
      <c r="O4" s="9">
        <v>1</v>
      </c>
      <c r="P4" s="6"/>
    </row>
    <row r="5" spans="1:16" ht="51" x14ac:dyDescent="0.25">
      <c r="A5" s="1" t="s">
        <v>69</v>
      </c>
      <c r="C5" s="1" t="s">
        <v>70</v>
      </c>
      <c r="D5" s="4" t="s">
        <v>105</v>
      </c>
      <c r="E5" s="7"/>
      <c r="F5" s="7"/>
      <c r="G5" s="1" t="s">
        <v>29</v>
      </c>
      <c r="H5" s="1" t="s">
        <v>31</v>
      </c>
      <c r="I5" s="1" t="s">
        <v>31</v>
      </c>
      <c r="J5" s="9" t="s">
        <v>66</v>
      </c>
      <c r="K5" s="9">
        <v>1</v>
      </c>
      <c r="L5" s="9" t="s">
        <v>106</v>
      </c>
      <c r="M5" s="9">
        <v>1</v>
      </c>
      <c r="N5" s="9">
        <v>1</v>
      </c>
      <c r="O5" s="9">
        <v>1</v>
      </c>
      <c r="P5" s="3"/>
    </row>
    <row r="6" spans="1:16" ht="51" x14ac:dyDescent="0.25">
      <c r="A6" s="1" t="s">
        <v>69</v>
      </c>
      <c r="C6" s="1" t="s">
        <v>76</v>
      </c>
      <c r="D6" s="4" t="s">
        <v>107</v>
      </c>
      <c r="E6" s="8" t="s">
        <v>108</v>
      </c>
      <c r="F6" s="8"/>
      <c r="G6" s="1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c72292-98ef-4b9a-84bc-894565bafd39">
      <Terms xmlns="http://schemas.microsoft.com/office/infopath/2007/PartnerControls"/>
    </lcf76f155ced4ddcb4097134ff3c332f>
    <TaxCatchAll xmlns="594e123d-718b-4f69-a866-a7c26ccd132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B818956155064280D8BBE83E835260" ma:contentTypeVersion="14" ma:contentTypeDescription="Crear nuevo documento." ma:contentTypeScope="" ma:versionID="6dfdb08268b88f82fa0fe9bfa35cc1b9">
  <xsd:schema xmlns:xsd="http://www.w3.org/2001/XMLSchema" xmlns:xs="http://www.w3.org/2001/XMLSchema" xmlns:p="http://schemas.microsoft.com/office/2006/metadata/properties" xmlns:ns2="594e123d-718b-4f69-a866-a7c26ccd132a" xmlns:ns3="30c72292-98ef-4b9a-84bc-894565bafd39" targetNamespace="http://schemas.microsoft.com/office/2006/metadata/properties" ma:root="true" ma:fieldsID="0ffc0a568618b8cabf44dd1536ea0717" ns2:_="" ns3:_="">
    <xsd:import namespace="594e123d-718b-4f69-a866-a7c26ccd132a"/>
    <xsd:import namespace="30c72292-98ef-4b9a-84bc-894565bafd3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e123d-718b-4f69-a866-a7c26ccd13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757e078-9d5a-4ee0-85c3-fdc65aab265d}" ma:internalName="TaxCatchAll" ma:showField="CatchAllData" ma:web="594e123d-718b-4f69-a866-a7c26ccd13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72292-98ef-4b9a-84bc-894565bafd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a43926ec-d6a2-4a18-8bb6-1b1d14b90f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34612B-FA82-4F83-A916-9D73FD9F58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C92483-35C1-4DB3-A7B2-DEC2680C6CC3}">
  <ds:schemaRefs>
    <ds:schemaRef ds:uri="http://purl.org/dc/dcmitype/"/>
    <ds:schemaRef ds:uri="http://purl.org/dc/terms/"/>
    <ds:schemaRef ds:uri="http://purl.org/dc/elements/1.1/"/>
    <ds:schemaRef ds:uri="http://www.w3.org/XML/1998/namespace"/>
    <ds:schemaRef ds:uri="594e123d-718b-4f69-a866-a7c26ccd13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0c72292-98ef-4b9a-84bc-894565bafd3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5A194A-1B6C-4308-B7F8-A68A0420E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4e123d-718b-4f69-a866-a7c26ccd132a"/>
    <ds:schemaRef ds:uri="30c72292-98ef-4b9a-84bc-894565bafd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55edbbf-8b1e-4bc0-98e3-9b290c9b6c1c}" enabled="1" method="Privileged" siteId="{27864e10-5be4-4d4f-adb5-bbab512029e8}" contentBits="4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Cuadro Mando 2025</vt:lpstr>
      <vt:lpstr>Hoja1</vt:lpstr>
      <vt:lpstr>'Cuadro Mando 2025'!Área_de_impresión</vt:lpstr>
      <vt:lpstr>lista1</vt:lpstr>
      <vt:lpstr>'Cuadro Mando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Mauricio Briceño Bautista</dc:creator>
  <cp:keywords/>
  <dc:description/>
  <cp:lastModifiedBy>Javier Andrés Niño Parrado</cp:lastModifiedBy>
  <cp:revision/>
  <dcterms:created xsi:type="dcterms:W3CDTF">2024-01-17T13:13:46Z</dcterms:created>
  <dcterms:modified xsi:type="dcterms:W3CDTF">2024-12-11T20:43:25Z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2024-02-02T19:24:42Z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542c5c1b-e33b-4e0e-b40e-862ac73396c3</vt:lpwstr>
  </property>
  <property fmtid="{D5CDD505-2E9C-101B-9397-08002B2CF9AE}" pid="8" name="MSIP_Label_1299739c-ad3d-4908-806e-4d91151a6e13_ContentBits">
    <vt:lpwstr>0</vt:lpwstr>
  </property>
  <property fmtid="{D5CDD505-2E9C-101B-9397-08002B2CF9AE}" pid="9" name="ContentTypeId">
    <vt:lpwstr>0x010100B3B818956155064280D8BBE83E835260</vt:lpwstr>
  </property>
  <property fmtid="{D5CDD505-2E9C-101B-9397-08002B2CF9AE}" pid="10" name="MediaServiceImageTags">
    <vt:lpwstr/>
  </property>
</Properties>
</file>